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2\000_Création_Revendication_pour_les_Communes\Création des fichiers par commune\2022\Formules_A_envoyer_A_la_commune\"/>
    </mc:Choice>
  </mc:AlternateContent>
  <xr:revisionPtr revIDLastSave="0" documentId="8_{DF354FFF-29AB-4DA5-8275-3402518BAC4B}" xr6:coauthVersionLast="47" xr6:coauthVersionMax="47" xr10:uidLastSave="{00000000-0000-0000-0000-000000000000}"/>
  <bookViews>
    <workbookView xWindow="-28920" yWindow="-120" windowWidth="29040" windowHeight="158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U30" i="13"/>
  <c r="T30" i="13"/>
  <c r="S30" i="13"/>
  <c r="R30" i="13"/>
  <c r="Q30" i="13"/>
  <c r="P30" i="13"/>
  <c r="O30" i="13"/>
  <c r="M30" i="13"/>
  <c r="X30" i="13" s="1"/>
  <c r="U29" i="13"/>
  <c r="T29" i="13"/>
  <c r="S29" i="13"/>
  <c r="R29" i="13"/>
  <c r="Q29" i="13"/>
  <c r="P29" i="13"/>
  <c r="O29" i="13"/>
  <c r="M29" i="13"/>
  <c r="X29" i="13" s="1"/>
  <c r="B29" i="13"/>
  <c r="G24" i="13"/>
  <c r="C24" i="13"/>
  <c r="C25" i="13" s="1"/>
  <c r="C22" i="13"/>
  <c r="B31" i="13" s="1"/>
  <c r="G8" i="13"/>
  <c r="Y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P31" i="10"/>
  <c r="O31" i="10"/>
  <c r="M31" i="10"/>
  <c r="V31" i="10" s="1"/>
  <c r="C31" i="10"/>
  <c r="B31" i="10"/>
  <c r="Y30" i="10"/>
  <c r="W30" i="10"/>
  <c r="U30" i="10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S29" i="10"/>
  <c r="R29" i="10"/>
  <c r="Q29" i="10"/>
  <c r="P29" i="10"/>
  <c r="O29" i="10"/>
  <c r="M29" i="10"/>
  <c r="X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T27" i="16" l="1"/>
  <c r="G17" i="16" s="1"/>
  <c r="C31" i="13"/>
  <c r="C30" i="13"/>
  <c r="C29" i="13"/>
  <c r="X32" i="13"/>
  <c r="X59" i="13"/>
  <c r="X72" i="13"/>
  <c r="X83" i="13"/>
  <c r="X96" i="13"/>
  <c r="X107" i="13"/>
  <c r="X138" i="13"/>
  <c r="X143" i="13"/>
  <c r="X168" i="13"/>
  <c r="X179" i="13"/>
  <c r="X197" i="13"/>
  <c r="X210" i="13"/>
  <c r="X227" i="13"/>
  <c r="X245" i="13"/>
  <c r="X258" i="13"/>
  <c r="X269" i="13"/>
  <c r="X313" i="13"/>
  <c r="X362" i="13"/>
  <c r="X373" i="13"/>
  <c r="X405" i="13"/>
  <c r="X430" i="13"/>
  <c r="X446" i="13"/>
  <c r="X462" i="13"/>
  <c r="X494" i="13"/>
  <c r="X509" i="13"/>
  <c r="X518" i="13"/>
  <c r="X525" i="13"/>
  <c r="X541" i="13"/>
  <c r="X557" i="13"/>
  <c r="X573" i="13"/>
  <c r="X589" i="13"/>
  <c r="X605" i="13"/>
  <c r="X621" i="13"/>
  <c r="X637" i="13"/>
  <c r="X664" i="13"/>
  <c r="X696" i="13"/>
  <c r="X731" i="13"/>
  <c r="X744" i="13"/>
  <c r="X753" i="13"/>
  <c r="X762" i="13"/>
  <c r="X778" i="13"/>
  <c r="X789" i="13"/>
  <c r="X805" i="13"/>
  <c r="X821" i="13"/>
  <c r="X837" i="13"/>
  <c r="X853" i="13"/>
  <c r="X869" i="13"/>
  <c r="X876" i="13"/>
  <c r="X894" i="13"/>
  <c r="X908" i="13"/>
  <c r="X927" i="13"/>
  <c r="X934" i="13"/>
  <c r="X941" i="13"/>
  <c r="X948" i="13"/>
  <c r="X953" i="13"/>
  <c r="X991" i="13"/>
  <c r="X998" i="13"/>
  <c r="X1003" i="13"/>
  <c r="X1044" i="13"/>
  <c r="X1051" i="13"/>
  <c r="X1065" i="13"/>
  <c r="X1079" i="13"/>
  <c r="X1095" i="13"/>
  <c r="B30" i="13"/>
  <c r="X54" i="13"/>
  <c r="X967" i="13"/>
  <c r="X38" i="13"/>
  <c r="X47" i="13"/>
  <c r="X56" i="13"/>
  <c r="X89" i="13"/>
  <c r="X140" i="13"/>
  <c r="X154" i="13"/>
  <c r="X165" i="13"/>
  <c r="X183" i="13"/>
  <c r="X194" i="13"/>
  <c r="X233" i="13"/>
  <c r="X242" i="13"/>
  <c r="X253" i="13"/>
  <c r="X297" i="13"/>
  <c r="X306" i="13"/>
  <c r="X317" i="13"/>
  <c r="X332" i="13"/>
  <c r="X341" i="13"/>
  <c r="X366" i="13"/>
  <c r="X377" i="13"/>
  <c r="X409" i="13"/>
  <c r="X434" i="13"/>
  <c r="X450" i="13"/>
  <c r="X466" i="13"/>
  <c r="X480" i="13"/>
  <c r="X513" i="13"/>
  <c r="X522" i="13"/>
  <c r="X529" i="13"/>
  <c r="X545" i="13"/>
  <c r="X561" i="13"/>
  <c r="X577" i="13"/>
  <c r="X593" i="13"/>
  <c r="X609" i="13"/>
  <c r="X625" i="13"/>
  <c r="X641" i="13"/>
  <c r="X659" i="13"/>
  <c r="X672" i="13"/>
  <c r="X704" i="13"/>
  <c r="X715" i="13"/>
  <c r="X728" i="13"/>
  <c r="X737" i="13"/>
  <c r="X766" i="13"/>
  <c r="X782" i="13"/>
  <c r="X793" i="13"/>
  <c r="X809" i="13"/>
  <c r="X825" i="13"/>
  <c r="X841" i="13"/>
  <c r="X857" i="13"/>
  <c r="X873" i="13"/>
  <c r="X878" i="13"/>
  <c r="X905" i="13"/>
  <c r="X943" i="13"/>
  <c r="X950" i="13"/>
  <c r="X957" i="13"/>
  <c r="X964" i="13"/>
  <c r="X969" i="13"/>
  <c r="X995" i="13"/>
  <c r="X1017" i="13"/>
  <c r="X1022" i="13"/>
  <c r="X1034" i="13"/>
  <c r="X1041" i="13"/>
  <c r="X1060" i="13"/>
  <c r="X1083" i="13"/>
  <c r="X1099" i="13"/>
  <c r="X205" i="13"/>
  <c r="X402" i="13"/>
  <c r="X933" i="13"/>
  <c r="X40" i="13"/>
  <c r="X51" i="13"/>
  <c r="X119" i="13"/>
  <c r="X128" i="13"/>
  <c r="X149" i="13"/>
  <c r="X162" i="13"/>
  <c r="X237" i="13"/>
  <c r="X281" i="13"/>
  <c r="X290" i="13"/>
  <c r="X301" i="13"/>
  <c r="X329" i="13"/>
  <c r="X334" i="13"/>
  <c r="X349" i="13"/>
  <c r="X356" i="13"/>
  <c r="X381" i="13"/>
  <c r="X388" i="13"/>
  <c r="X397" i="13"/>
  <c r="X413" i="13"/>
  <c r="X422" i="13"/>
  <c r="X438" i="13"/>
  <c r="X454" i="13"/>
  <c r="X470" i="13"/>
  <c r="X477" i="13"/>
  <c r="X482" i="13"/>
  <c r="X533" i="13"/>
  <c r="X549" i="13"/>
  <c r="X565" i="13"/>
  <c r="X581" i="13"/>
  <c r="X597" i="13"/>
  <c r="X613" i="13"/>
  <c r="X629" i="13"/>
  <c r="X645" i="13"/>
  <c r="X656" i="13"/>
  <c r="X680" i="13"/>
  <c r="X712" i="13"/>
  <c r="X721" i="13"/>
  <c r="X772" i="13"/>
  <c r="X797" i="13"/>
  <c r="X813" i="13"/>
  <c r="X829" i="13"/>
  <c r="X845" i="13"/>
  <c r="X861" i="13"/>
  <c r="X882" i="13"/>
  <c r="X902" i="13"/>
  <c r="X916" i="13"/>
  <c r="X921" i="13"/>
  <c r="X959" i="13"/>
  <c r="X966" i="13"/>
  <c r="X973" i="13"/>
  <c r="X980" i="13"/>
  <c r="X985" i="13"/>
  <c r="X1009" i="13"/>
  <c r="X1014" i="13"/>
  <c r="X1019" i="13"/>
  <c r="X1026" i="13"/>
  <c r="X1031" i="13"/>
  <c r="X1036" i="13"/>
  <c r="X1057" i="13"/>
  <c r="X1071" i="13"/>
  <c r="X1087" i="13"/>
  <c r="R27" i="13"/>
  <c r="R26" i="13" s="1"/>
  <c r="X193" i="13"/>
  <c r="X877" i="13"/>
  <c r="X942" i="13"/>
  <c r="X949" i="13"/>
  <c r="X64" i="13"/>
  <c r="X75" i="13"/>
  <c r="X103" i="13"/>
  <c r="X112" i="13"/>
  <c r="X123" i="13"/>
  <c r="X132" i="13"/>
  <c r="X146" i="13"/>
  <c r="X177" i="13"/>
  <c r="X202" i="13"/>
  <c r="X221" i="13"/>
  <c r="X265" i="13"/>
  <c r="X274" i="13"/>
  <c r="X285" i="13"/>
  <c r="X353" i="13"/>
  <c r="X358" i="13"/>
  <c r="X385" i="13"/>
  <c r="X390" i="13"/>
  <c r="X401" i="13"/>
  <c r="X426" i="13"/>
  <c r="X442" i="13"/>
  <c r="X458" i="13"/>
  <c r="X474" i="13"/>
  <c r="X488" i="13"/>
  <c r="X501" i="13"/>
  <c r="X537" i="13"/>
  <c r="X553" i="13"/>
  <c r="X569" i="13"/>
  <c r="X585" i="13"/>
  <c r="X601" i="13"/>
  <c r="X617" i="13"/>
  <c r="X633" i="13"/>
  <c r="X649" i="13"/>
  <c r="X688" i="13"/>
  <c r="X747" i="13"/>
  <c r="X760" i="13"/>
  <c r="X774" i="13"/>
  <c r="X801" i="13"/>
  <c r="X817" i="13"/>
  <c r="X833" i="13"/>
  <c r="X849" i="13"/>
  <c r="X865" i="13"/>
  <c r="X886" i="13"/>
  <c r="X899" i="13"/>
  <c r="X911" i="13"/>
  <c r="X918" i="13"/>
  <c r="X925" i="13"/>
  <c r="X932" i="13"/>
  <c r="X937" i="13"/>
  <c r="X975" i="13"/>
  <c r="X982" i="13"/>
  <c r="X989" i="13"/>
  <c r="X1001" i="13"/>
  <c r="X1006" i="13"/>
  <c r="X1011" i="13"/>
  <c r="X1028" i="13"/>
  <c r="X1047" i="13"/>
  <c r="X1054" i="13"/>
  <c r="X1068" i="13"/>
  <c r="X1075" i="13"/>
  <c r="X1091" i="13"/>
  <c r="T27" i="10"/>
  <c r="X34" i="10"/>
  <c r="X50" i="10"/>
  <c r="X57" i="10"/>
  <c r="X71" i="10"/>
  <c r="X78" i="10"/>
  <c r="X83" i="10"/>
  <c r="X90" i="10"/>
  <c r="X97" i="10"/>
  <c r="X135" i="10"/>
  <c r="X142" i="10"/>
  <c r="X147" i="10"/>
  <c r="X154" i="10"/>
  <c r="X170" i="10"/>
  <c r="X175" i="10"/>
  <c r="X224" i="10"/>
  <c r="X240" i="10"/>
  <c r="X256" i="10"/>
  <c r="X272" i="10"/>
  <c r="X288" i="10"/>
  <c r="X304" i="10"/>
  <c r="X320" i="10"/>
  <c r="X336" i="10"/>
  <c r="X354" i="10"/>
  <c r="X368" i="10"/>
  <c r="X398" i="10"/>
  <c r="X405" i="10"/>
  <c r="X410" i="10"/>
  <c r="X421" i="10"/>
  <c r="X426" i="10"/>
  <c r="X437" i="10"/>
  <c r="X453" i="10"/>
  <c r="X469" i="10"/>
  <c r="X485" i="10"/>
  <c r="X499" i="10"/>
  <c r="X515" i="10"/>
  <c r="X531" i="10"/>
  <c r="X547" i="10"/>
  <c r="X563" i="10"/>
  <c r="X579" i="10"/>
  <c r="X613" i="10"/>
  <c r="X618" i="10"/>
  <c r="X645" i="10"/>
  <c r="X650" i="10"/>
  <c r="X657" i="10"/>
  <c r="X664" i="10"/>
  <c r="X671" i="10"/>
  <c r="X687" i="10"/>
  <c r="X725" i="10"/>
  <c r="X732" i="10"/>
  <c r="X742" i="10"/>
  <c r="X747" i="10"/>
  <c r="X754" i="10"/>
  <c r="X759" i="10"/>
  <c r="X787" i="10"/>
  <c r="X803" i="10"/>
  <c r="X819" i="10"/>
  <c r="X835" i="10"/>
  <c r="X851" i="10"/>
  <c r="X867" i="10"/>
  <c r="X905" i="10"/>
  <c r="X921" i="10"/>
  <c r="X961" i="10"/>
  <c r="X972" i="10"/>
  <c r="X981" i="10"/>
  <c r="X1025" i="10"/>
  <c r="X1036" i="10"/>
  <c r="X1045" i="10"/>
  <c r="X1089" i="10"/>
  <c r="X1100" i="10"/>
  <c r="X43" i="10"/>
  <c r="X66" i="10"/>
  <c r="X73" i="10"/>
  <c r="X111" i="10"/>
  <c r="X118" i="10"/>
  <c r="X123" i="10"/>
  <c r="X130" i="10"/>
  <c r="X137" i="10"/>
  <c r="X186" i="10"/>
  <c r="X191" i="10"/>
  <c r="X198" i="10"/>
  <c r="X212" i="10"/>
  <c r="X219" i="10"/>
  <c r="X235" i="10"/>
  <c r="X251" i="10"/>
  <c r="X267" i="10"/>
  <c r="X283" i="10"/>
  <c r="X299" i="10"/>
  <c r="X315" i="10"/>
  <c r="X331" i="10"/>
  <c r="X347" i="10"/>
  <c r="X363" i="10"/>
  <c r="X377" i="10"/>
  <c r="X384" i="10"/>
  <c r="X393" i="10"/>
  <c r="X400" i="10"/>
  <c r="X448" i="10"/>
  <c r="X464" i="10"/>
  <c r="X601" i="10"/>
  <c r="X615" i="10"/>
  <c r="X633" i="10"/>
  <c r="X647" i="10"/>
  <c r="X652" i="10"/>
  <c r="X680" i="10"/>
  <c r="X701" i="10"/>
  <c r="X708" i="10"/>
  <c r="X713" i="10"/>
  <c r="X720" i="10"/>
  <c r="X727" i="10"/>
  <c r="X739" i="10"/>
  <c r="X768" i="10"/>
  <c r="X775" i="10"/>
  <c r="X782" i="10"/>
  <c r="X791" i="10"/>
  <c r="X814" i="10"/>
  <c r="X830" i="10"/>
  <c r="X846" i="10"/>
  <c r="X862" i="10"/>
  <c r="X898" i="10"/>
  <c r="X907" i="10"/>
  <c r="X923" i="10"/>
  <c r="X932" i="10"/>
  <c r="X941" i="10"/>
  <c r="X985" i="10"/>
  <c r="X996" i="10"/>
  <c r="X1005" i="10"/>
  <c r="X1049" i="10"/>
  <c r="X1060" i="10"/>
  <c r="X365" i="10"/>
  <c r="X370" i="10"/>
  <c r="X441" i="10"/>
  <c r="X871" i="10"/>
  <c r="X900" i="10"/>
  <c r="X916" i="10"/>
  <c r="X945" i="10"/>
  <c r="X956" i="10"/>
  <c r="X965" i="10"/>
  <c r="X1073" i="10"/>
  <c r="U27" i="10"/>
  <c r="U25" i="10" s="1"/>
  <c r="X33" i="10"/>
  <c r="X49" i="10"/>
  <c r="X70" i="10"/>
  <c r="X75" i="10"/>
  <c r="X82" i="10"/>
  <c r="X89" i="10"/>
  <c r="X127" i="10"/>
  <c r="X134" i="10"/>
  <c r="X139" i="10"/>
  <c r="X146" i="10"/>
  <c r="X153" i="10"/>
  <c r="X167" i="10"/>
  <c r="X174" i="10"/>
  <c r="X188" i="10"/>
  <c r="X223" i="10"/>
  <c r="X239" i="10"/>
  <c r="X255" i="10"/>
  <c r="X271" i="10"/>
  <c r="X287" i="10"/>
  <c r="X303" i="10"/>
  <c r="X425" i="10"/>
  <c r="X434" i="10"/>
  <c r="X450" i="10"/>
  <c r="X466" i="10"/>
  <c r="X482" i="10"/>
  <c r="X496" i="10"/>
  <c r="X528" i="10"/>
  <c r="X560" i="10"/>
  <c r="X576" i="10"/>
  <c r="X592" i="10"/>
  <c r="X612" i="10"/>
  <c r="X617" i="10"/>
  <c r="X644" i="10"/>
  <c r="X649" i="10"/>
  <c r="X663" i="10"/>
  <c r="X684" i="10"/>
  <c r="X717" i="10"/>
  <c r="X724" i="10"/>
  <c r="X729" i="10"/>
  <c r="X736" i="10"/>
  <c r="X741" i="10"/>
  <c r="X746" i="10"/>
  <c r="X758" i="10"/>
  <c r="X786" i="10"/>
  <c r="X802" i="10"/>
  <c r="X818" i="10"/>
  <c r="X834" i="10"/>
  <c r="X850" i="10"/>
  <c r="Q27" i="10"/>
  <c r="X42" i="10"/>
  <c r="X103" i="10"/>
  <c r="X110" i="10"/>
  <c r="X115" i="10"/>
  <c r="X122" i="10"/>
  <c r="X129" i="10"/>
  <c r="X162" i="10"/>
  <c r="X183" i="10"/>
  <c r="X190" i="10"/>
  <c r="X204" i="10"/>
  <c r="X312" i="10"/>
  <c r="X328" i="10"/>
  <c r="X344" i="10"/>
  <c r="X362" i="10"/>
  <c r="X374" i="10"/>
  <c r="X383" i="10"/>
  <c r="X390" i="10"/>
  <c r="X491" i="10"/>
  <c r="X507" i="10"/>
  <c r="X523" i="10"/>
  <c r="X539" i="10"/>
  <c r="X555" i="10"/>
  <c r="X571" i="10"/>
  <c r="X587" i="10"/>
  <c r="X679" i="10"/>
  <c r="X693" i="10"/>
  <c r="X700" i="10"/>
  <c r="X712" i="10"/>
  <c r="X719" i="10"/>
  <c r="X738" i="10"/>
  <c r="X767" i="10"/>
  <c r="X859" i="10"/>
  <c r="X875" i="10"/>
  <c r="X882" i="10"/>
  <c r="X893" i="10"/>
  <c r="X913" i="10"/>
  <c r="X929" i="10"/>
  <c r="X940" i="10"/>
  <c r="X1057" i="10"/>
  <c r="X1068" i="10"/>
  <c r="X1077" i="10"/>
  <c r="X30" i="10"/>
  <c r="X51" i="10"/>
  <c r="X58" i="10"/>
  <c r="X79" i="10"/>
  <c r="X86" i="10"/>
  <c r="X91" i="10"/>
  <c r="X98" i="10"/>
  <c r="X105" i="10"/>
  <c r="X143" i="10"/>
  <c r="X150" i="10"/>
  <c r="X155" i="10"/>
  <c r="X164" i="10"/>
  <c r="X171" i="10"/>
  <c r="X176" i="10"/>
  <c r="X206" i="10"/>
  <c r="X227" i="10"/>
  <c r="X243" i="10"/>
  <c r="X259" i="10"/>
  <c r="X275" i="10"/>
  <c r="X291" i="10"/>
  <c r="X307" i="10"/>
  <c r="X323" i="10"/>
  <c r="X339" i="10"/>
  <c r="X357" i="10"/>
  <c r="X369" i="10"/>
  <c r="X422" i="10"/>
  <c r="X429" i="10"/>
  <c r="X440" i="10"/>
  <c r="X456" i="10"/>
  <c r="X472" i="10"/>
  <c r="X609" i="10"/>
  <c r="X621" i="10"/>
  <c r="X641" i="10"/>
  <c r="X660" i="10"/>
  <c r="X665" i="10"/>
  <c r="X672" i="10"/>
  <c r="X688" i="10"/>
  <c r="X695" i="10"/>
  <c r="X733" i="10"/>
  <c r="X743" i="10"/>
  <c r="X750" i="10"/>
  <c r="X755" i="10"/>
  <c r="X760" i="10"/>
  <c r="X799" i="10"/>
  <c r="X806" i="10"/>
  <c r="X822" i="10"/>
  <c r="X838" i="10"/>
  <c r="X854" i="10"/>
  <c r="X870" i="10"/>
  <c r="X877" i="10"/>
  <c r="X884" i="10"/>
  <c r="X915" i="10"/>
  <c r="X1017" i="10"/>
  <c r="X1028" i="10"/>
  <c r="X1081" i="10"/>
  <c r="X1092" i="10"/>
  <c r="R27" i="10"/>
  <c r="X348" i="10"/>
  <c r="X359" i="10"/>
  <c r="X378" i="10"/>
  <c r="X385" i="10"/>
  <c r="X394" i="10"/>
  <c r="X401" i="10"/>
  <c r="X408" i="10"/>
  <c r="X417" i="10"/>
  <c r="X424" i="10"/>
  <c r="X433" i="10"/>
  <c r="X449" i="10"/>
  <c r="X465" i="10"/>
  <c r="X481" i="10"/>
  <c r="X488" i="10"/>
  <c r="X495" i="10"/>
  <c r="X520" i="10"/>
  <c r="X527" i="10"/>
  <c r="X559" i="10"/>
  <c r="X575" i="10"/>
  <c r="X709" i="10"/>
  <c r="X776" i="10"/>
  <c r="X863" i="10"/>
  <c r="X879" i="10"/>
  <c r="X890" i="10"/>
  <c r="X908" i="10"/>
  <c r="X924" i="10"/>
  <c r="X933" i="10"/>
  <c r="X977" i="10"/>
  <c r="X988" i="10"/>
  <c r="X1041" i="10"/>
  <c r="X1052" i="10"/>
  <c r="G59" i="14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X29" i="16"/>
  <c r="Z1013" i="16" s="1"/>
  <c r="W30" i="16"/>
  <c r="U27" i="16"/>
  <c r="U26" i="16" s="1"/>
  <c r="R25" i="16"/>
  <c r="R28" i="16" s="1"/>
  <c r="G15" i="16"/>
  <c r="R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U27" i="13"/>
  <c r="G17" i="13"/>
  <c r="P27" i="13"/>
  <c r="X33" i="13"/>
  <c r="Y29" i="13" s="1"/>
  <c r="V36" i="13"/>
  <c r="X63" i="13"/>
  <c r="X87" i="13"/>
  <c r="V102" i="13"/>
  <c r="V113" i="13"/>
  <c r="X55" i="13"/>
  <c r="Y31" i="13" s="1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V90" i="13"/>
  <c r="X92" i="13"/>
  <c r="V98" i="13"/>
  <c r="X100" i="13"/>
  <c r="V106" i="13"/>
  <c r="X108" i="13"/>
  <c r="V114" i="13"/>
  <c r="X116" i="13"/>
  <c r="Z906" i="13" s="1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V1063" i="13"/>
  <c r="V1077" i="13"/>
  <c r="V1085" i="13"/>
  <c r="V1093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V1005" i="13"/>
  <c r="V1008" i="13"/>
  <c r="Z1018" i="13"/>
  <c r="V1021" i="13"/>
  <c r="V1024" i="13"/>
  <c r="V1037" i="13"/>
  <c r="X1040" i="13"/>
  <c r="X1048" i="13"/>
  <c r="X1056" i="13"/>
  <c r="X1064" i="13"/>
  <c r="Z1064" i="13" s="1"/>
  <c r="X1072" i="13"/>
  <c r="Z1084" i="13" s="1"/>
  <c r="V1078" i="13"/>
  <c r="X1080" i="13"/>
  <c r="Z1098" i="13" s="1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S27" i="10"/>
  <c r="G16" i="10" s="1"/>
  <c r="W29" i="10"/>
  <c r="W27" i="10" s="1"/>
  <c r="G14" i="10"/>
  <c r="Q26" i="10"/>
  <c r="Q25" i="10"/>
  <c r="Q28" i="10" s="1"/>
  <c r="T25" i="10"/>
  <c r="T28" i="10" s="1"/>
  <c r="G17" i="10"/>
  <c r="T26" i="10"/>
  <c r="S26" i="10"/>
  <c r="G15" i="10"/>
  <c r="R25" i="10"/>
  <c r="R28" i="10" s="1"/>
  <c r="R26" i="10"/>
  <c r="U26" i="10"/>
  <c r="P27" i="10"/>
  <c r="X39" i="10"/>
  <c r="Y29" i="10" s="1"/>
  <c r="G7" i="10" s="1"/>
  <c r="X63" i="10"/>
  <c r="V29" i="10"/>
  <c r="V47" i="10"/>
  <c r="V117" i="10"/>
  <c r="O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X837" i="10"/>
  <c r="X845" i="10"/>
  <c r="X853" i="10"/>
  <c r="X861" i="10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V1055" i="10"/>
  <c r="V967" i="10"/>
  <c r="V1031" i="10"/>
  <c r="V1095" i="10"/>
  <c r="V930" i="10"/>
  <c r="V959" i="10"/>
  <c r="V1007" i="10"/>
  <c r="Z1026" i="10"/>
  <c r="V1071" i="10"/>
  <c r="V878" i="10"/>
  <c r="V886" i="10"/>
  <c r="V894" i="10"/>
  <c r="V902" i="10"/>
  <c r="V910" i="10"/>
  <c r="X912" i="10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S26" i="17" l="1"/>
  <c r="S25" i="17"/>
  <c r="S28" i="17" s="1"/>
  <c r="T26" i="16"/>
  <c r="W27" i="16"/>
  <c r="Z1098" i="16"/>
  <c r="Z187" i="16"/>
  <c r="S25" i="16"/>
  <c r="S28" i="16" s="1"/>
  <c r="S25" i="13"/>
  <c r="S28" i="13" s="1"/>
  <c r="Z898" i="13"/>
  <c r="W27" i="13"/>
  <c r="Y30" i="13"/>
  <c r="G7" i="13" s="1"/>
  <c r="Z798" i="13"/>
  <c r="Z978" i="13"/>
  <c r="Z949" i="13"/>
  <c r="O25" i="13"/>
  <c r="O28" i="13" s="1"/>
  <c r="O26" i="13"/>
  <c r="Z799" i="13"/>
  <c r="Z744" i="10"/>
  <c r="Z996" i="10"/>
  <c r="Z924" i="10"/>
  <c r="Z957" i="10"/>
  <c r="Z1023" i="10"/>
  <c r="Z804" i="10"/>
  <c r="Z1056" i="10"/>
  <c r="Z862" i="10"/>
  <c r="G10" i="17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 s="1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W25" i="13" l="1"/>
  <c r="W28" i="13" s="1"/>
  <c r="G10" i="13" s="1"/>
  <c r="V26" i="17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<sst xmlns="http://schemas.openxmlformats.org/spreadsheetml/2006/main" count="503" uniqueCount="88">
  <si>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</si>
  <si>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</si>
  <si>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</si>
  <si>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</si>
  <si>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</si>
  <si>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</si>
  <si>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</si>
  <si>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</si>
  <si>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</si>
  <si>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</si>
  <si>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</si>
  <si>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</si>
  <si>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</si>
  <si>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</si>
  <si>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</si>
  <si>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</si>
  <si>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</si>
  <si>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</si>
  <si>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</si>
  <si>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</si>
  <si>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</si>
  <si>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</si>
  <si>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</si>
  <si>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</si>
  <si>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</si>
  <si>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</si>
  <si>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</si>
  <si>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</si>
  <si>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</si>
  <si>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</si>
  <si>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</si>
  <si>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</si>
  <si>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</si>
  <si>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</si>
  <si>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</si>
  <si>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</si>
  <si>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</si>
  <si>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</si>
  <si>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</si>
  <si>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</si>
  <si>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</si>
  <si>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</si>
  <si>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</si>
  <si>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</si>
  <si>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</si>
  <si>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</si>
  <si>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</si>
  <si>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</si>
  <si>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</si>
  <si>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</si>
  <si>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</si>
  <si>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</si>
  <si>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</si>
  <si>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</si>
  <si>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</si>
  <si>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</si>
  <si>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</si>
  <si>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</si>
  <si>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</si>
  <si>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</si>
  <si>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</si>
  <si>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</si>
  <si>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</si>
  <si>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</si>
  <si>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</si>
  <si>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</si>
  <si>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</si>
  <si>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</si>
  <si>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</si>
  <si>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</si>
  <si>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</si>
  <si>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</si>
  <si>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</si>
  <si>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</si>
  <si>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</si>
  <si>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</si>
  <si>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</si>
  <si>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</si>
  <si>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</si>
  <si>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</si>
  <si>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</si>
  <si>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</si>
  <si>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</si>
  <si>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</si>
  <si>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Complément 2021 versé en 2022</t>
  </si>
  <si>
    <t>21042/sept. 2022</t>
  </si>
  <si>
    <t>Non déclaré en 2021</t>
  </si>
  <si>
    <t>5635 - Ecublens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</si>
</sst>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4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9" fillId="0" borderId="8" xfId="2" applyFont="1" applyFill="1" applyBorder="1" applyAlignment="1" applyProtection="1">
      <alignment horizontal="center"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1" fillId="4" borderId="52" xfId="1" applyFont="1" applyFill="1" applyBorder="1" applyAlignment="1" applyProtection="1">
      <alignment horizontal="center" vertical="top"/>
      <protection locked="0"/>
    </xf>
    <xf numFmtId="0" fontId="30" fillId="0" borderId="12" xfId="2" applyFont="1" applyBorder="1" applyAlignment="1" applyProtection="1">
      <alignment horizontal="center" vertical="center" wrapText="1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13</xdr:col>
      <xdr:colOff>4845844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6774657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2022.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01.01.2022 au 31.12.2022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47626</xdr:colOff>
      <xdr:row>11</xdr:row>
      <xdr:rowOff>11907</xdr:rowOff>
    </xdr:from>
    <xdr:to>
      <xdr:col>13</xdr:col>
      <xdr:colOff>5226846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44939" y="2976563"/>
          <a:ext cx="7691438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01.01.2022 au 31.03.2022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01.04.2022 au 31.07.2022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01.08.2022 au 31.12.2022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13</xdr:col>
      <xdr:colOff>5167313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2893219"/>
          <a:ext cx="7453312" cy="3298031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2021 en janvier 2022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2021.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2021 versé en 2022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13</xdr:col>
      <xdr:colOff>5143500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6835436" y="3262313"/>
          <a:ext cx="7417595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01.01.2022 au 31.03.2022.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2954000" cy="103584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01.01.2022 au 31.12.2022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01.04.2022 au 31.12.2022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13</xdr:col>
      <xdr:colOff>5179219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334251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pratique_06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54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/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87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/>
      </c>
      <c r="D24" s="197"/>
      <c r="E24" s="9"/>
      <c r="F24" s="9" t="s">
        <v>12</v>
      </c>
      <c r="G24" s="205">
        <f>SUM(L:L)</f>
        <v>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82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 codeName="Feuil1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 codeName="Feuil2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63000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44562</v>
      </c>
      <c r="K30" s="90">
        <v>44651</v>
      </c>
      <c r="L30" s="92">
        <v>15000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000.0000.0000.01_2022_44562_44651_15000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44743</v>
      </c>
      <c r="K31" s="90">
        <v>44926</v>
      </c>
      <c r="L31" s="92">
        <v>3000</v>
      </c>
      <c r="M31" s="50">
        <f t="shared" si="3"/>
        <v>2022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000.0000.0000.02_2022_44743_44926_3000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 codeName="Feuil3"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2" t="s">
        <v>49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3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85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2" t="s">
        <v>51</v>
      </c>
      <c r="H25" s="203"/>
      <c r="I25" s="203"/>
      <c r="J25" s="203"/>
      <c r="K25" s="204"/>
      <c r="L25" s="132"/>
      <c r="M25" s="133"/>
      <c r="N25" s="137"/>
    </row>
    <row r="26" spans="1:18" ht="30" customHeight="1" thickBot="1" x14ac:dyDescent="0.25">
      <c r="A26" s="179"/>
      <c r="B26" s="199" t="s">
        <v>57</v>
      </c>
      <c r="C26" s="199"/>
      <c r="D26" s="200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83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4" t="s">
        <v>32</v>
      </c>
      <c r="C30" s="194"/>
      <c r="D30" s="195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7" t="s">
        <v>55</v>
      </c>
      <c r="D39" s="208"/>
      <c r="E39" s="209"/>
      <c r="F39" s="9" t="s">
        <v>1</v>
      </c>
      <c r="G39" s="190">
        <v>2022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6" t="str">
        <f>IF(B30&gt;0,B30,"")</f>
        <v>125.125.2</v>
      </c>
      <c r="D43" s="197"/>
      <c r="E43" s="9"/>
      <c r="F43" s="9" t="s">
        <v>12</v>
      </c>
      <c r="G43" s="205">
        <f>L48</f>
        <v>25000</v>
      </c>
      <c r="H43" s="206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60</v>
      </c>
      <c r="P44" s="41" t="s">
        <v>61</v>
      </c>
      <c r="Q44" s="41" t="s">
        <v>62</v>
      </c>
      <c r="R44" s="41" t="s">
        <v>63</v>
      </c>
      <c r="S44" s="41" t="s">
        <v>64</v>
      </c>
      <c r="T44" s="41" t="s">
        <v>65</v>
      </c>
      <c r="U44" s="41" t="s">
        <v>66</v>
      </c>
      <c r="V44" s="41" t="s">
        <v>67</v>
      </c>
      <c r="W44" s="41" t="s">
        <v>68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69</v>
      </c>
      <c r="P45" s="41" t="s">
        <v>70</v>
      </c>
      <c r="Q45" s="41" t="s">
        <v>71</v>
      </c>
      <c r="R45" s="41" t="s">
        <v>72</v>
      </c>
      <c r="S45" s="41" t="s">
        <v>73</v>
      </c>
      <c r="T45" s="41" t="s">
        <v>74</v>
      </c>
      <c r="U45" s="41" t="s">
        <v>75</v>
      </c>
      <c r="V45" s="41" t="s">
        <v>76</v>
      </c>
      <c r="W45" s="41" t="s">
        <v>77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1" t="s">
        <v>16</v>
      </c>
      <c r="K46" s="192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60</v>
      </c>
      <c r="P47" s="38" t="s">
        <v>61</v>
      </c>
      <c r="Q47" s="38" t="s">
        <v>62</v>
      </c>
      <c r="R47" s="38" t="s">
        <v>63</v>
      </c>
      <c r="S47" s="38" t="s">
        <v>64</v>
      </c>
      <c r="T47" s="38" t="s">
        <v>65</v>
      </c>
      <c r="U47" s="38" t="s">
        <v>66</v>
      </c>
      <c r="V47" s="38" t="s">
        <v>67</v>
      </c>
      <c r="W47" s="38" t="s">
        <v>68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56</v>
      </c>
      <c r="G48" s="90">
        <v>27580</v>
      </c>
      <c r="H48" s="91">
        <v>74500</v>
      </c>
      <c r="I48" s="89" t="s">
        <v>20</v>
      </c>
      <c r="J48" s="90">
        <v>44562</v>
      </c>
      <c r="K48" s="90">
        <v>44651</v>
      </c>
      <c r="L48" s="92">
        <v>25000</v>
      </c>
      <c r="M48" s="50">
        <f t="shared" ref="M48:M84" si="1">IF(L48&gt;0,(YEAR(K48)),"")</f>
        <v>2022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78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79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79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79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3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85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2" t="s">
        <v>51</v>
      </c>
      <c r="H58" s="203"/>
      <c r="I58" s="203"/>
      <c r="J58" s="203"/>
      <c r="K58" s="204"/>
      <c r="L58" s="132"/>
      <c r="M58" s="133"/>
      <c r="N58" s="137"/>
    </row>
    <row r="59" spans="1:27" ht="30" customHeight="1" thickBot="1" x14ac:dyDescent="0.25">
      <c r="B59" s="199" t="s">
        <v>57</v>
      </c>
      <c r="C59" s="199"/>
      <c r="D59" s="200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83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0" t="s">
        <v>32</v>
      </c>
      <c r="C63" s="194"/>
      <c r="D63" s="195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7" t="s">
        <v>58</v>
      </c>
      <c r="D72" s="208"/>
      <c r="E72" s="209"/>
      <c r="F72" s="9" t="s">
        <v>1</v>
      </c>
      <c r="G72" s="190">
        <v>2022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6" t="str">
        <f>IF(B63&gt;0,B63,"")</f>
        <v>125.125.2</v>
      </c>
      <c r="D76" s="197"/>
      <c r="E76" s="9"/>
      <c r="F76" s="9" t="s">
        <v>12</v>
      </c>
      <c r="G76" s="205">
        <f>L81</f>
        <v>30000</v>
      </c>
      <c r="H76" s="206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60</v>
      </c>
      <c r="P77" s="41" t="s">
        <v>61</v>
      </c>
      <c r="Q77" s="41" t="s">
        <v>62</v>
      </c>
      <c r="R77" s="41" t="s">
        <v>63</v>
      </c>
      <c r="S77" s="41" t="s">
        <v>64</v>
      </c>
      <c r="T77" s="41" t="s">
        <v>65</v>
      </c>
      <c r="U77" s="41" t="s">
        <v>66</v>
      </c>
      <c r="V77" s="41" t="s">
        <v>67</v>
      </c>
      <c r="W77" s="41" t="s">
        <v>68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69</v>
      </c>
      <c r="P78" s="41" t="s">
        <v>70</v>
      </c>
      <c r="Q78" s="41" t="s">
        <v>71</v>
      </c>
      <c r="R78" s="41" t="s">
        <v>72</v>
      </c>
      <c r="S78" s="41" t="s">
        <v>73</v>
      </c>
      <c r="T78" s="41" t="s">
        <v>74</v>
      </c>
      <c r="U78" s="41" t="s">
        <v>75</v>
      </c>
      <c r="V78" s="41" t="s">
        <v>76</v>
      </c>
      <c r="W78" s="41" t="s">
        <v>77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1" t="s">
        <v>16</v>
      </c>
      <c r="K79" s="192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60</v>
      </c>
      <c r="P80" s="38" t="s">
        <v>61</v>
      </c>
      <c r="Q80" s="38" t="s">
        <v>62</v>
      </c>
      <c r="R80" s="38" t="s">
        <v>63</v>
      </c>
      <c r="S80" s="38" t="s">
        <v>64</v>
      </c>
      <c r="T80" s="38" t="s">
        <v>65</v>
      </c>
      <c r="U80" s="38" t="s">
        <v>66</v>
      </c>
      <c r="V80" s="38" t="s">
        <v>67</v>
      </c>
      <c r="W80" s="38" t="s">
        <v>68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56</v>
      </c>
      <c r="G81" s="90">
        <v>27580</v>
      </c>
      <c r="H81" s="91">
        <v>74500</v>
      </c>
      <c r="I81" s="89" t="s">
        <v>20</v>
      </c>
      <c r="J81" s="90">
        <v>44652</v>
      </c>
      <c r="K81" s="90">
        <v>44773</v>
      </c>
      <c r="L81" s="92">
        <v>30000</v>
      </c>
      <c r="M81" s="50">
        <f t="shared" ref="M81:M83" si="4">IF(L81&gt;0,(YEAR(K81)),"")</f>
        <v>2022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80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79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79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79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3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2" t="s">
        <v>51</v>
      </c>
      <c r="H91" s="203"/>
      <c r="I91" s="203"/>
      <c r="J91" s="203"/>
      <c r="K91" s="204"/>
      <c r="L91" s="132"/>
      <c r="M91" s="133"/>
      <c r="N91" s="137"/>
    </row>
    <row r="92" spans="2:26" ht="30" customHeight="1" thickBot="1" x14ac:dyDescent="0.25">
      <c r="B92" s="199" t="s">
        <v>57</v>
      </c>
      <c r="C92" s="199"/>
      <c r="D92" s="200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83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0" t="s">
        <v>32</v>
      </c>
      <c r="C96" s="194"/>
      <c r="D96" s="195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7" t="s">
        <v>59</v>
      </c>
      <c r="D105" s="208"/>
      <c r="E105" s="209"/>
      <c r="F105" s="9" t="s">
        <v>1</v>
      </c>
      <c r="G105" s="114">
        <v>2022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6" t="str">
        <f>IF(B96&gt;0,B96,"")</f>
        <v>125.125.2</v>
      </c>
      <c r="D109" s="197"/>
      <c r="E109" s="9"/>
      <c r="F109" s="9" t="s">
        <v>12</v>
      </c>
      <c r="G109" s="205">
        <f>L114</f>
        <v>35000</v>
      </c>
      <c r="H109" s="206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60</v>
      </c>
      <c r="P110" s="41" t="s">
        <v>61</v>
      </c>
      <c r="Q110" s="41" t="s">
        <v>62</v>
      </c>
      <c r="R110" s="41" t="s">
        <v>63</v>
      </c>
      <c r="S110" s="41" t="s">
        <v>64</v>
      </c>
      <c r="T110" s="41" t="s">
        <v>65</v>
      </c>
      <c r="U110" s="41" t="s">
        <v>66</v>
      </c>
      <c r="V110" s="41" t="s">
        <v>67</v>
      </c>
      <c r="W110" s="41" t="s">
        <v>68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69</v>
      </c>
      <c r="P111" s="41" t="s">
        <v>70</v>
      </c>
      <c r="Q111" s="41" t="s">
        <v>71</v>
      </c>
      <c r="R111" s="41" t="s">
        <v>72</v>
      </c>
      <c r="S111" s="41" t="s">
        <v>73</v>
      </c>
      <c r="T111" s="41" t="s">
        <v>74</v>
      </c>
      <c r="U111" s="41" t="s">
        <v>75</v>
      </c>
      <c r="V111" s="41" t="s">
        <v>76</v>
      </c>
      <c r="W111" s="41" t="s">
        <v>77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1" t="s">
        <v>16</v>
      </c>
      <c r="K112" s="192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60</v>
      </c>
      <c r="P113" s="38" t="s">
        <v>61</v>
      </c>
      <c r="Q113" s="38" t="s">
        <v>62</v>
      </c>
      <c r="R113" s="38" t="s">
        <v>63</v>
      </c>
      <c r="S113" s="38" t="s">
        <v>64</v>
      </c>
      <c r="T113" s="38" t="s">
        <v>65</v>
      </c>
      <c r="U113" s="38" t="s">
        <v>66</v>
      </c>
      <c r="V113" s="38" t="s">
        <v>67</v>
      </c>
      <c r="W113" s="38" t="s">
        <v>68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56</v>
      </c>
      <c r="G114" s="90">
        <v>27580</v>
      </c>
      <c r="H114" s="91">
        <v>74500</v>
      </c>
      <c r="I114" s="89" t="s">
        <v>20</v>
      </c>
      <c r="J114" s="90">
        <v>44774</v>
      </c>
      <c r="K114" s="90">
        <v>44926</v>
      </c>
      <c r="L114" s="92">
        <v>35000</v>
      </c>
      <c r="M114" s="50">
        <f t="shared" ref="M114:M116" si="7">IF(L114&gt;0,(YEAR(K114)),"")</f>
        <v>2022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81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79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79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79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C43:D43"/>
    <mergeCell ref="G43:H43"/>
    <mergeCell ref="B20:N20"/>
    <mergeCell ref="G25:K25"/>
    <mergeCell ref="B26:D26"/>
    <mergeCell ref="B30:D30"/>
    <mergeCell ref="C39:E39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B96:D96"/>
    <mergeCell ref="C105:E105"/>
    <mergeCell ref="C109:D109"/>
    <mergeCell ref="G109:H109"/>
    <mergeCell ref="J112:K112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 codeName="Feuil4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48000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44562</v>
      </c>
      <c r="K29" s="126">
        <v>44926</v>
      </c>
      <c r="L29" s="92">
        <v>30000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44197</v>
      </c>
      <c r="K30" s="129">
        <v>44286</v>
      </c>
      <c r="L30" s="130">
        <v>15000</v>
      </c>
      <c r="M30" s="50">
        <f t="shared" si="3"/>
        <v>2021</v>
      </c>
      <c r="N30" s="125" t="s">
        <v>86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44562</v>
      </c>
      <c r="K31" s="129">
        <v>44592</v>
      </c>
      <c r="L31" s="130">
        <v>3000</v>
      </c>
      <c r="M31" s="50">
        <f t="shared" si="3"/>
        <v>2022</v>
      </c>
      <c r="N31" s="125" t="s">
        <v>84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000.0000.0000.10_2022_44562_44592_3000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 codeName="Feuil6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44651</v>
      </c>
      <c r="L29" s="92">
        <v>15000</v>
      </c>
      <c r="M29" s="50">
        <f t="shared" ref="M29:M93" si="3">IF(L29&gt;0,(YEAR(K29)),"")</f>
        <v>2022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000.0000.0000.00_2022_44562_44651_15000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44652</v>
      </c>
      <c r="K30" s="90">
        <v>44926</v>
      </c>
      <c r="L30" s="92">
        <v>50000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000.0000.0000.00_2022_44652_44926_50000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 codeName="Feuil7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80000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80000</v>
      </c>
      <c r="M29" s="50">
        <f t="shared" ref="M29:M93" si="3">IF(L29&gt;0,(YEAR(K29)),"")</f>
        <v>2022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2022-09-22T09:41:38Z</cp:lastPrinted>
  <dcterms:created xsi:type="dcterms:W3CDTF">2019-05-20T11:21:14Z</dcterms:created>
  <dcterms:modified xsi:type="dcterms:W3CDTF">2022-10-06T08:30:08Z</dcterms:modified>
</cp:coreProperties>
</file>